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456SEL\31 문서양식\"/>
    </mc:Choice>
  </mc:AlternateContent>
  <bookViews>
    <workbookView xWindow="0" yWindow="0" windowWidth="21135" windowHeight="11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46" i="1"/>
  <c r="D34" i="1"/>
  <c r="D30" i="1"/>
  <c r="D23" i="1"/>
  <c r="D18" i="1"/>
  <c r="D14" i="1"/>
  <c r="D7" i="1"/>
</calcChain>
</file>

<file path=xl/sharedStrings.xml><?xml version="1.0" encoding="utf-8"?>
<sst xmlns="http://schemas.openxmlformats.org/spreadsheetml/2006/main" count="106" uniqueCount="35">
  <si>
    <t>콘덴서에 흐르는 전류(정격전류) 구하는 방법</t>
    <phoneticPr fontId="2" type="noConversion"/>
  </si>
  <si>
    <t>1. 콘덴서가 정전용량으로 표기되어 있으면서 3상인 경우</t>
    <phoneticPr fontId="2" type="noConversion"/>
  </si>
  <si>
    <t>I = 2*PI()*f*C*V[A]</t>
    <phoneticPr fontId="2" type="noConversion"/>
  </si>
  <si>
    <t>공식 :</t>
    <phoneticPr fontId="2" type="noConversion"/>
  </si>
  <si>
    <t>예제:</t>
    <phoneticPr fontId="2" type="noConversion"/>
  </si>
  <si>
    <t>380V 3P 60Hz 100uF인 콘덴서의 정격전류는</t>
    <phoneticPr fontId="2" type="noConversion"/>
  </si>
  <si>
    <t>PI()</t>
    <phoneticPr fontId="2" type="noConversion"/>
  </si>
  <si>
    <t>:</t>
    <phoneticPr fontId="2" type="noConversion"/>
  </si>
  <si>
    <t>f</t>
    <phoneticPr fontId="2" type="noConversion"/>
  </si>
  <si>
    <t>사용하는 전력계통의 주파수 보통 50이나 60Hz(한국은 60입니다.)</t>
    <phoneticPr fontId="2" type="noConversion"/>
  </si>
  <si>
    <t>C</t>
    <phoneticPr fontId="2" type="noConversion"/>
  </si>
  <si>
    <t>V</t>
    <phoneticPr fontId="2" type="noConversion"/>
  </si>
  <si>
    <t>[Hz]</t>
    <phoneticPr fontId="2" type="noConversion"/>
  </si>
  <si>
    <t>[uF], 단위 조심</t>
    <phoneticPr fontId="2" type="noConversion"/>
  </si>
  <si>
    <t>[V]</t>
    <phoneticPr fontId="2" type="noConversion"/>
  </si>
  <si>
    <t>적색만 기입하시면 공식에 맞춰서 계산되도록 수식을 삽입해 놓았습니다.</t>
    <phoneticPr fontId="2" type="noConversion"/>
  </si>
  <si>
    <t>콘덴서 전류 I</t>
    <phoneticPr fontId="2" type="noConversion"/>
  </si>
  <si>
    <t>=</t>
    <phoneticPr fontId="2" type="noConversion"/>
  </si>
  <si>
    <t>[A]</t>
    <phoneticPr fontId="2" type="noConversion"/>
  </si>
  <si>
    <t>I = 2*PI()*f*C*V/√3[A]</t>
    <phoneticPr fontId="2" type="noConversion"/>
  </si>
  <si>
    <t>2. 콘덴서가 정전용량으로 표기되어 있으면서 1상인 경우</t>
    <phoneticPr fontId="2" type="noConversion"/>
  </si>
  <si>
    <t>380V 1P 60Hz 100uF인 콘덴서의 정격전류는</t>
    <phoneticPr fontId="2" type="noConversion"/>
  </si>
  <si>
    <t>사용하는 전력계통의 3상전압, 또는 콘덴서에 표기되어 있는 3상 전압</t>
    <phoneticPr fontId="2" type="noConversion"/>
  </si>
  <si>
    <t>사용하는 전력계통의 1상전압, 또는 콘덴서에 표기되어 있는 1상 전압</t>
    <phoneticPr fontId="2" type="noConversion"/>
  </si>
  <si>
    <t>3. 콘덴서가 무효전력량(kvar)으로 표기되어 있으면서 3상인 경우</t>
    <phoneticPr fontId="2" type="noConversion"/>
  </si>
  <si>
    <t>I = kvar/(√3*V)[A]</t>
    <phoneticPr fontId="2" type="noConversion"/>
  </si>
  <si>
    <t>kvar</t>
    <phoneticPr fontId="2" type="noConversion"/>
  </si>
  <si>
    <t>콘덴서의 무효전력량</t>
    <phoneticPr fontId="2" type="noConversion"/>
  </si>
  <si>
    <t>6600V 3P 60Hz 100kvar인 콘덴서의 정격전류는</t>
    <phoneticPr fontId="2" type="noConversion"/>
  </si>
  <si>
    <t>[kvar]</t>
    <phoneticPr fontId="2" type="noConversion"/>
  </si>
  <si>
    <t>4. 콘덴서가 무효전력량(kvar)으로 표기되어 있으면서 1상인 경우</t>
    <phoneticPr fontId="2" type="noConversion"/>
  </si>
  <si>
    <t>I = kvar/V[A]</t>
    <phoneticPr fontId="2" type="noConversion"/>
  </si>
  <si>
    <t>3800V 1P 60Hz 100kvar인 콘덴서의 정격전류는</t>
    <phoneticPr fontId="2" type="noConversion"/>
  </si>
  <si>
    <t>작성 : 2017년 2월 20일 삼화콘덴서 중전기사업부 기술팀</t>
    <phoneticPr fontId="2" type="noConversion"/>
  </si>
  <si>
    <t>정전용량, 보통 uF로 표기되어 있습니다.(아래의 엑셀 계산식에 u를 0.000001로 삽입해 놓았습니다.)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</si>
</sst>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2" fontId="0" fillId="2" borderId="7" xfId="0" applyNumberForma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GridLines="0" tabSelected="1" workbookViewId="0">
      <selection activeCell="Q9" sqref="Q9"/>
    </sheetView>
  </sheetViews>
  <sheetFormatPr defaultRowHeight="16.5" x14ac:dyDescent="0.3"/>
  <cols>
    <col min="3" max="3" width="2.75" style="1" customWidth="1"/>
    <col min="4" max="4" width="12.75" bestFit="1" customWidth="1"/>
    <col min="5" max="5" width="17.625" customWidth="1"/>
  </cols>
  <sheetData>
    <row r="1" spans="1:12" ht="31.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3">
      <c r="A3" t="s">
        <v>33</v>
      </c>
    </row>
    <row r="4" spans="1:12" ht="17.25" thickBot="1" x14ac:dyDescent="0.35"/>
    <row r="5" spans="1:12" ht="20.25" x14ac:dyDescent="0.3">
      <c r="A5" s="2" t="s">
        <v>1</v>
      </c>
      <c r="B5" s="3"/>
      <c r="C5" s="4"/>
      <c r="D5" s="3"/>
      <c r="E5" s="3"/>
      <c r="F5" s="3"/>
      <c r="G5" s="3"/>
      <c r="H5" s="3"/>
      <c r="I5" s="3"/>
      <c r="J5" s="3"/>
      <c r="K5" s="3"/>
      <c r="L5" s="5"/>
    </row>
    <row r="6" spans="1:12" x14ac:dyDescent="0.3">
      <c r="A6" s="6" t="s">
        <v>3</v>
      </c>
      <c r="B6" s="7" t="s">
        <v>19</v>
      </c>
      <c r="C6" s="8"/>
      <c r="D6" s="7"/>
      <c r="E6" s="7"/>
      <c r="F6" s="7"/>
      <c r="G6" s="7"/>
      <c r="H6" s="7"/>
      <c r="I6" s="7"/>
      <c r="J6" s="7"/>
      <c r="K6" s="7"/>
      <c r="L6" s="9"/>
    </row>
    <row r="7" spans="1:12" x14ac:dyDescent="0.3">
      <c r="A7" s="6"/>
      <c r="B7" s="10" t="s">
        <v>6</v>
      </c>
      <c r="C7" s="8" t="s">
        <v>7</v>
      </c>
      <c r="D7" s="7">
        <f>PI()</f>
        <v>3.1415926535897931</v>
      </c>
      <c r="E7" s="7"/>
      <c r="F7" s="7"/>
      <c r="G7" s="7"/>
      <c r="H7" s="7"/>
      <c r="I7" s="7"/>
      <c r="J7" s="7"/>
      <c r="K7" s="7"/>
      <c r="L7" s="9"/>
    </row>
    <row r="8" spans="1:12" x14ac:dyDescent="0.3">
      <c r="A8" s="6"/>
      <c r="B8" s="10" t="s">
        <v>8</v>
      </c>
      <c r="C8" s="8" t="s">
        <v>7</v>
      </c>
      <c r="D8" s="7" t="s">
        <v>9</v>
      </c>
      <c r="E8" s="7"/>
      <c r="F8" s="7"/>
      <c r="G8" s="7"/>
      <c r="H8" s="7"/>
      <c r="I8" s="7"/>
      <c r="J8" s="7"/>
      <c r="K8" s="7"/>
      <c r="L8" s="9"/>
    </row>
    <row r="9" spans="1:12" x14ac:dyDescent="0.3">
      <c r="A9" s="6"/>
      <c r="B9" s="10" t="s">
        <v>10</v>
      </c>
      <c r="C9" s="8" t="s">
        <v>7</v>
      </c>
      <c r="D9" s="7" t="s">
        <v>34</v>
      </c>
      <c r="E9" s="7"/>
      <c r="F9" s="7"/>
      <c r="G9" s="7"/>
      <c r="H9" s="7"/>
      <c r="I9" s="7"/>
      <c r="J9" s="7"/>
      <c r="K9" s="7"/>
      <c r="L9" s="9"/>
    </row>
    <row r="10" spans="1:12" x14ac:dyDescent="0.3">
      <c r="A10" s="6"/>
      <c r="B10" s="10" t="s">
        <v>11</v>
      </c>
      <c r="C10" s="8" t="s">
        <v>7</v>
      </c>
      <c r="D10" s="7" t="s">
        <v>22</v>
      </c>
      <c r="E10" s="7"/>
      <c r="F10" s="7"/>
      <c r="G10" s="7"/>
      <c r="H10" s="7"/>
      <c r="I10" s="7"/>
      <c r="J10" s="7"/>
      <c r="K10" s="7"/>
      <c r="L10" s="9"/>
    </row>
    <row r="11" spans="1:12" x14ac:dyDescent="0.3">
      <c r="A11" s="6"/>
      <c r="B11" s="7"/>
      <c r="C11" s="8"/>
      <c r="D11" s="7"/>
      <c r="E11" s="7"/>
      <c r="F11" s="7"/>
      <c r="G11" s="7"/>
      <c r="H11" s="7"/>
      <c r="I11" s="7"/>
      <c r="J11" s="7"/>
      <c r="K11" s="7"/>
      <c r="L11" s="9"/>
    </row>
    <row r="12" spans="1:12" x14ac:dyDescent="0.3">
      <c r="A12" s="6" t="s">
        <v>4</v>
      </c>
      <c r="B12" s="7" t="s">
        <v>5</v>
      </c>
      <c r="C12" s="8"/>
      <c r="D12" s="7"/>
      <c r="E12" s="7"/>
      <c r="F12" s="7"/>
      <c r="G12" s="7"/>
      <c r="H12" s="7"/>
      <c r="I12" s="7"/>
      <c r="J12" s="7"/>
      <c r="K12" s="7"/>
      <c r="L12" s="9"/>
    </row>
    <row r="13" spans="1:12" x14ac:dyDescent="0.3">
      <c r="A13" s="6"/>
      <c r="B13" s="11" t="s">
        <v>15</v>
      </c>
      <c r="C13" s="8"/>
      <c r="D13" s="7"/>
      <c r="E13" s="7"/>
      <c r="F13" s="7"/>
      <c r="G13" s="7"/>
      <c r="H13" s="7"/>
      <c r="I13" s="7"/>
      <c r="J13" s="7"/>
      <c r="K13" s="7"/>
      <c r="L13" s="9"/>
    </row>
    <row r="14" spans="1:12" x14ac:dyDescent="0.3">
      <c r="A14" s="6"/>
      <c r="B14" s="10" t="s">
        <v>6</v>
      </c>
      <c r="C14" s="8" t="s">
        <v>7</v>
      </c>
      <c r="D14" s="7">
        <f>PI()</f>
        <v>3.1415926535897931</v>
      </c>
      <c r="E14" s="7"/>
      <c r="F14" s="7"/>
      <c r="G14" s="7"/>
      <c r="H14" s="7"/>
      <c r="I14" s="7"/>
      <c r="J14" s="7"/>
      <c r="K14" s="7"/>
      <c r="L14" s="9"/>
    </row>
    <row r="15" spans="1:12" x14ac:dyDescent="0.3">
      <c r="A15" s="6"/>
      <c r="B15" s="10" t="s">
        <v>8</v>
      </c>
      <c r="C15" s="8" t="s">
        <v>7</v>
      </c>
      <c r="D15" s="12">
        <v>60</v>
      </c>
      <c r="E15" s="7" t="s">
        <v>12</v>
      </c>
      <c r="F15" s="7"/>
      <c r="G15" s="7"/>
      <c r="H15" s="7"/>
      <c r="I15" s="7"/>
      <c r="J15" s="7"/>
      <c r="K15" s="7"/>
      <c r="L15" s="9"/>
    </row>
    <row r="16" spans="1:12" x14ac:dyDescent="0.3">
      <c r="A16" s="6"/>
      <c r="B16" s="10" t="s">
        <v>10</v>
      </c>
      <c r="C16" s="8" t="s">
        <v>7</v>
      </c>
      <c r="D16" s="12">
        <v>100</v>
      </c>
      <c r="E16" s="7" t="s">
        <v>13</v>
      </c>
      <c r="F16" s="7"/>
      <c r="G16" s="7"/>
      <c r="H16" s="7"/>
      <c r="I16" s="7"/>
      <c r="J16" s="7"/>
      <c r="K16" s="7"/>
      <c r="L16" s="9"/>
    </row>
    <row r="17" spans="1:12" x14ac:dyDescent="0.3">
      <c r="A17" s="6"/>
      <c r="B17" s="10" t="s">
        <v>11</v>
      </c>
      <c r="C17" s="8" t="s">
        <v>7</v>
      </c>
      <c r="D17" s="12">
        <v>380</v>
      </c>
      <c r="E17" s="7" t="s">
        <v>14</v>
      </c>
      <c r="F17" s="7"/>
      <c r="G17" s="7"/>
      <c r="H17" s="7"/>
      <c r="I17" s="7"/>
      <c r="J17" s="7"/>
      <c r="K17" s="7"/>
      <c r="L17" s="9"/>
    </row>
    <row r="18" spans="1:12" ht="17.25" thickBot="1" x14ac:dyDescent="0.35">
      <c r="A18" s="13"/>
      <c r="B18" s="14" t="s">
        <v>16</v>
      </c>
      <c r="C18" s="15" t="s">
        <v>17</v>
      </c>
      <c r="D18" s="16">
        <f>2*PI()*D15*D16*0.000001*D17/SQRT(3)</f>
        <v>8.270925100908034</v>
      </c>
      <c r="E18" s="17" t="s">
        <v>18</v>
      </c>
      <c r="F18" s="17"/>
      <c r="G18" s="17"/>
      <c r="H18" s="17"/>
      <c r="I18" s="17"/>
      <c r="J18" s="17"/>
      <c r="K18" s="17"/>
      <c r="L18" s="18"/>
    </row>
    <row r="20" spans="1:12" ht="17.25" thickBot="1" x14ac:dyDescent="0.35"/>
    <row r="21" spans="1:12" ht="20.25" x14ac:dyDescent="0.3">
      <c r="A21" s="2" t="s">
        <v>20</v>
      </c>
      <c r="B21" s="3"/>
      <c r="C21" s="4"/>
      <c r="D21" s="3"/>
      <c r="E21" s="3"/>
      <c r="F21" s="3"/>
      <c r="G21" s="3"/>
      <c r="H21" s="3"/>
      <c r="I21" s="3"/>
      <c r="J21" s="3"/>
      <c r="K21" s="3"/>
      <c r="L21" s="5"/>
    </row>
    <row r="22" spans="1:12" x14ac:dyDescent="0.3">
      <c r="A22" s="6" t="s">
        <v>3</v>
      </c>
      <c r="B22" s="7" t="s">
        <v>2</v>
      </c>
      <c r="C22" s="8"/>
      <c r="D22" s="7"/>
      <c r="E22" s="7"/>
      <c r="F22" s="7"/>
      <c r="G22" s="7"/>
      <c r="H22" s="7"/>
      <c r="I22" s="7"/>
      <c r="J22" s="7"/>
      <c r="K22" s="7"/>
      <c r="L22" s="9"/>
    </row>
    <row r="23" spans="1:12" x14ac:dyDescent="0.3">
      <c r="A23" s="6"/>
      <c r="B23" s="10" t="s">
        <v>6</v>
      </c>
      <c r="C23" s="8" t="s">
        <v>7</v>
      </c>
      <c r="D23" s="7">
        <f>PI()</f>
        <v>3.1415926535897931</v>
      </c>
      <c r="E23" s="7"/>
      <c r="F23" s="7"/>
      <c r="G23" s="7"/>
      <c r="H23" s="7"/>
      <c r="I23" s="7"/>
      <c r="J23" s="7"/>
      <c r="K23" s="7"/>
      <c r="L23" s="9"/>
    </row>
    <row r="24" spans="1:12" x14ac:dyDescent="0.3">
      <c r="A24" s="6"/>
      <c r="B24" s="10" t="s">
        <v>8</v>
      </c>
      <c r="C24" s="8" t="s">
        <v>7</v>
      </c>
      <c r="D24" s="7" t="s">
        <v>9</v>
      </c>
      <c r="E24" s="7"/>
      <c r="F24" s="7"/>
      <c r="G24" s="7"/>
      <c r="H24" s="7"/>
      <c r="I24" s="7"/>
      <c r="J24" s="7"/>
      <c r="K24" s="7"/>
      <c r="L24" s="9"/>
    </row>
    <row r="25" spans="1:12" x14ac:dyDescent="0.3">
      <c r="A25" s="6"/>
      <c r="B25" s="10" t="s">
        <v>10</v>
      </c>
      <c r="C25" s="8" t="s">
        <v>7</v>
      </c>
      <c r="D25" s="7" t="s">
        <v>34</v>
      </c>
      <c r="E25" s="7"/>
      <c r="F25" s="7"/>
      <c r="G25" s="7"/>
      <c r="H25" s="7"/>
      <c r="I25" s="7"/>
      <c r="J25" s="7"/>
      <c r="K25" s="7"/>
      <c r="L25" s="9"/>
    </row>
    <row r="26" spans="1:12" x14ac:dyDescent="0.3">
      <c r="A26" s="6"/>
      <c r="B26" s="10" t="s">
        <v>11</v>
      </c>
      <c r="C26" s="8" t="s">
        <v>7</v>
      </c>
      <c r="D26" s="7" t="s">
        <v>23</v>
      </c>
      <c r="E26" s="7"/>
      <c r="F26" s="7"/>
      <c r="G26" s="7"/>
      <c r="H26" s="7"/>
      <c r="I26" s="7"/>
      <c r="J26" s="7"/>
      <c r="K26" s="7"/>
      <c r="L26" s="9"/>
    </row>
    <row r="27" spans="1:12" x14ac:dyDescent="0.3">
      <c r="A27" s="6"/>
      <c r="B27" s="7"/>
      <c r="C27" s="8"/>
      <c r="D27" s="7"/>
      <c r="E27" s="7"/>
      <c r="F27" s="7"/>
      <c r="G27" s="7"/>
      <c r="H27" s="7"/>
      <c r="I27" s="7"/>
      <c r="J27" s="7"/>
      <c r="K27" s="7"/>
      <c r="L27" s="9"/>
    </row>
    <row r="28" spans="1:12" x14ac:dyDescent="0.3">
      <c r="A28" s="6" t="s">
        <v>4</v>
      </c>
      <c r="B28" s="7" t="s">
        <v>21</v>
      </c>
      <c r="C28" s="8"/>
      <c r="D28" s="7"/>
      <c r="E28" s="7"/>
      <c r="F28" s="7"/>
      <c r="G28" s="7"/>
      <c r="H28" s="7"/>
      <c r="I28" s="7"/>
      <c r="J28" s="7"/>
      <c r="K28" s="7"/>
      <c r="L28" s="9"/>
    </row>
    <row r="29" spans="1:12" x14ac:dyDescent="0.3">
      <c r="A29" s="6"/>
      <c r="B29" s="11" t="s">
        <v>15</v>
      </c>
      <c r="C29" s="8"/>
      <c r="D29" s="7"/>
      <c r="E29" s="7"/>
      <c r="F29" s="7"/>
      <c r="G29" s="7"/>
      <c r="H29" s="7"/>
      <c r="I29" s="7"/>
      <c r="J29" s="7"/>
      <c r="K29" s="7"/>
      <c r="L29" s="9"/>
    </row>
    <row r="30" spans="1:12" x14ac:dyDescent="0.3">
      <c r="A30" s="6"/>
      <c r="B30" s="10" t="s">
        <v>6</v>
      </c>
      <c r="C30" s="8" t="s">
        <v>7</v>
      </c>
      <c r="D30" s="7">
        <f>PI()</f>
        <v>3.1415926535897931</v>
      </c>
      <c r="E30" s="7"/>
      <c r="F30" s="7"/>
      <c r="G30" s="7"/>
      <c r="H30" s="7"/>
      <c r="I30" s="7"/>
      <c r="J30" s="7"/>
      <c r="K30" s="7"/>
      <c r="L30" s="9"/>
    </row>
    <row r="31" spans="1:12" x14ac:dyDescent="0.3">
      <c r="A31" s="6"/>
      <c r="B31" s="10" t="s">
        <v>8</v>
      </c>
      <c r="C31" s="8" t="s">
        <v>7</v>
      </c>
      <c r="D31" s="12">
        <v>60</v>
      </c>
      <c r="E31" s="7" t="s">
        <v>12</v>
      </c>
      <c r="F31" s="7"/>
      <c r="G31" s="7"/>
      <c r="H31" s="7"/>
      <c r="I31" s="7"/>
      <c r="J31" s="7"/>
      <c r="K31" s="7"/>
      <c r="L31" s="9"/>
    </row>
    <row r="32" spans="1:12" x14ac:dyDescent="0.3">
      <c r="A32" s="6"/>
      <c r="B32" s="10" t="s">
        <v>10</v>
      </c>
      <c r="C32" s="8" t="s">
        <v>7</v>
      </c>
      <c r="D32" s="12">
        <v>100</v>
      </c>
      <c r="E32" s="7" t="s">
        <v>13</v>
      </c>
      <c r="F32" s="7"/>
      <c r="G32" s="7"/>
      <c r="H32" s="7"/>
      <c r="I32" s="7"/>
      <c r="J32" s="7"/>
      <c r="K32" s="7"/>
      <c r="L32" s="9"/>
    </row>
    <row r="33" spans="1:12" x14ac:dyDescent="0.3">
      <c r="A33" s="6"/>
      <c r="B33" s="10" t="s">
        <v>11</v>
      </c>
      <c r="C33" s="8" t="s">
        <v>7</v>
      </c>
      <c r="D33" s="12">
        <v>380</v>
      </c>
      <c r="E33" s="7" t="s">
        <v>14</v>
      </c>
      <c r="F33" s="7"/>
      <c r="G33" s="7"/>
      <c r="H33" s="7"/>
      <c r="I33" s="7"/>
      <c r="J33" s="7"/>
      <c r="K33" s="7"/>
      <c r="L33" s="9"/>
    </row>
    <row r="34" spans="1:12" ht="17.25" thickBot="1" x14ac:dyDescent="0.35">
      <c r="A34" s="13"/>
      <c r="B34" s="14" t="s">
        <v>16</v>
      </c>
      <c r="C34" s="15" t="s">
        <v>17</v>
      </c>
      <c r="D34" s="16">
        <f>2*PI()*D31*D32*0.000001*D33</f>
        <v>14.325662500369457</v>
      </c>
      <c r="E34" s="17" t="s">
        <v>18</v>
      </c>
      <c r="F34" s="17"/>
      <c r="G34" s="17"/>
      <c r="H34" s="17"/>
      <c r="I34" s="17"/>
      <c r="J34" s="17"/>
      <c r="K34" s="17"/>
      <c r="L34" s="18"/>
    </row>
    <row r="36" spans="1:12" ht="17.25" thickBot="1" x14ac:dyDescent="0.35"/>
    <row r="37" spans="1:12" ht="20.25" x14ac:dyDescent="0.3">
      <c r="A37" s="2" t="s">
        <v>24</v>
      </c>
      <c r="B37" s="3"/>
      <c r="C37" s="4"/>
      <c r="D37" s="3"/>
      <c r="E37" s="3"/>
      <c r="F37" s="3"/>
      <c r="G37" s="3"/>
      <c r="H37" s="3"/>
      <c r="I37" s="3"/>
      <c r="J37" s="3"/>
      <c r="K37" s="3"/>
      <c r="L37" s="5"/>
    </row>
    <row r="38" spans="1:12" x14ac:dyDescent="0.3">
      <c r="A38" s="6" t="s">
        <v>3</v>
      </c>
      <c r="B38" s="7" t="s">
        <v>25</v>
      </c>
      <c r="C38" s="8"/>
      <c r="D38" s="7"/>
      <c r="E38" s="7"/>
      <c r="F38" s="7"/>
      <c r="G38" s="7"/>
      <c r="H38" s="7"/>
      <c r="I38" s="7"/>
      <c r="J38" s="7"/>
      <c r="K38" s="7"/>
      <c r="L38" s="9"/>
    </row>
    <row r="39" spans="1:12" x14ac:dyDescent="0.3">
      <c r="A39" s="6"/>
      <c r="B39" s="10" t="s">
        <v>26</v>
      </c>
      <c r="C39" s="8" t="s">
        <v>7</v>
      </c>
      <c r="D39" s="7" t="s">
        <v>27</v>
      </c>
      <c r="E39" s="7"/>
      <c r="F39" s="7"/>
      <c r="G39" s="7"/>
      <c r="H39" s="7"/>
      <c r="I39" s="7"/>
      <c r="J39" s="7"/>
      <c r="K39" s="7"/>
      <c r="L39" s="9"/>
    </row>
    <row r="40" spans="1:12" x14ac:dyDescent="0.3">
      <c r="A40" s="6"/>
      <c r="B40" s="10" t="s">
        <v>11</v>
      </c>
      <c r="C40" s="8" t="s">
        <v>7</v>
      </c>
      <c r="D40" s="7" t="s">
        <v>22</v>
      </c>
      <c r="E40" s="7"/>
      <c r="F40" s="7"/>
      <c r="G40" s="7"/>
      <c r="H40" s="7"/>
      <c r="I40" s="7"/>
      <c r="J40" s="7"/>
      <c r="K40" s="7"/>
      <c r="L40" s="9"/>
    </row>
    <row r="41" spans="1:12" x14ac:dyDescent="0.3">
      <c r="A41" s="6"/>
      <c r="B41" s="7"/>
      <c r="C41" s="8"/>
      <c r="D41" s="7"/>
      <c r="E41" s="7"/>
      <c r="F41" s="7"/>
      <c r="G41" s="7"/>
      <c r="H41" s="7"/>
      <c r="I41" s="7"/>
      <c r="J41" s="7"/>
      <c r="K41" s="7"/>
      <c r="L41" s="9"/>
    </row>
    <row r="42" spans="1:12" x14ac:dyDescent="0.3">
      <c r="A42" s="6" t="s">
        <v>4</v>
      </c>
      <c r="B42" s="7" t="s">
        <v>28</v>
      </c>
      <c r="C42" s="8"/>
      <c r="D42" s="7"/>
      <c r="E42" s="7"/>
      <c r="F42" s="7"/>
      <c r="G42" s="7"/>
      <c r="H42" s="7"/>
      <c r="I42" s="7"/>
      <c r="J42" s="7"/>
      <c r="K42" s="7"/>
      <c r="L42" s="9"/>
    </row>
    <row r="43" spans="1:12" x14ac:dyDescent="0.3">
      <c r="A43" s="6"/>
      <c r="B43" s="11" t="s">
        <v>15</v>
      </c>
      <c r="C43" s="8"/>
      <c r="D43" s="7"/>
      <c r="E43" s="7"/>
      <c r="F43" s="7"/>
      <c r="G43" s="7"/>
      <c r="H43" s="7"/>
      <c r="I43" s="7"/>
      <c r="J43" s="7"/>
      <c r="K43" s="7"/>
      <c r="L43" s="9"/>
    </row>
    <row r="44" spans="1:12" x14ac:dyDescent="0.3">
      <c r="A44" s="6"/>
      <c r="B44" s="10" t="s">
        <v>26</v>
      </c>
      <c r="C44" s="8" t="s">
        <v>7</v>
      </c>
      <c r="D44" s="12">
        <v>100</v>
      </c>
      <c r="E44" s="7" t="s">
        <v>29</v>
      </c>
      <c r="F44" s="7"/>
      <c r="G44" s="7"/>
      <c r="H44" s="7"/>
      <c r="I44" s="7"/>
      <c r="J44" s="7"/>
      <c r="K44" s="7"/>
      <c r="L44" s="9"/>
    </row>
    <row r="45" spans="1:12" x14ac:dyDescent="0.3">
      <c r="A45" s="6"/>
      <c r="B45" s="10" t="s">
        <v>11</v>
      </c>
      <c r="C45" s="8" t="s">
        <v>7</v>
      </c>
      <c r="D45" s="12">
        <v>6600</v>
      </c>
      <c r="E45" s="7" t="s">
        <v>14</v>
      </c>
      <c r="F45" s="7"/>
      <c r="G45" s="7"/>
      <c r="H45" s="7"/>
      <c r="I45" s="7"/>
      <c r="J45" s="7"/>
      <c r="K45" s="7"/>
      <c r="L45" s="9"/>
    </row>
    <row r="46" spans="1:12" ht="17.25" thickBot="1" x14ac:dyDescent="0.35">
      <c r="A46" s="13"/>
      <c r="B46" s="14" t="s">
        <v>16</v>
      </c>
      <c r="C46" s="15" t="s">
        <v>17</v>
      </c>
      <c r="D46" s="16">
        <f>D44*1000/(SQRT(3)*D45)</f>
        <v>8.7477313513579666</v>
      </c>
      <c r="E46" s="17" t="s">
        <v>18</v>
      </c>
      <c r="F46" s="17"/>
      <c r="G46" s="17"/>
      <c r="H46" s="17"/>
      <c r="I46" s="17"/>
      <c r="J46" s="17"/>
      <c r="K46" s="17"/>
      <c r="L46" s="18"/>
    </row>
    <row r="48" spans="1:12" ht="17.25" thickBot="1" x14ac:dyDescent="0.35"/>
    <row r="49" spans="1:12" ht="20.25" x14ac:dyDescent="0.3">
      <c r="A49" s="2" t="s">
        <v>30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</row>
    <row r="50" spans="1:12" x14ac:dyDescent="0.3">
      <c r="A50" s="6" t="s">
        <v>3</v>
      </c>
      <c r="B50" s="7" t="s">
        <v>31</v>
      </c>
      <c r="C50" s="8"/>
      <c r="D50" s="7"/>
      <c r="E50" s="7"/>
      <c r="F50" s="7"/>
      <c r="G50" s="7"/>
      <c r="H50" s="7"/>
      <c r="I50" s="7"/>
      <c r="J50" s="7"/>
      <c r="K50" s="7"/>
      <c r="L50" s="9"/>
    </row>
    <row r="51" spans="1:12" x14ac:dyDescent="0.3">
      <c r="A51" s="6"/>
      <c r="B51" s="10" t="s">
        <v>26</v>
      </c>
      <c r="C51" s="8" t="s">
        <v>7</v>
      </c>
      <c r="D51" s="7" t="s">
        <v>27</v>
      </c>
      <c r="E51" s="7"/>
      <c r="F51" s="7"/>
      <c r="G51" s="7"/>
      <c r="H51" s="7"/>
      <c r="I51" s="7"/>
      <c r="J51" s="7"/>
      <c r="K51" s="7"/>
      <c r="L51" s="9"/>
    </row>
    <row r="52" spans="1:12" x14ac:dyDescent="0.3">
      <c r="A52" s="6"/>
      <c r="B52" s="10" t="s">
        <v>11</v>
      </c>
      <c r="C52" s="8" t="s">
        <v>7</v>
      </c>
      <c r="D52" s="7" t="s">
        <v>23</v>
      </c>
      <c r="E52" s="7"/>
      <c r="F52" s="7"/>
      <c r="G52" s="7"/>
      <c r="H52" s="7"/>
      <c r="I52" s="7"/>
      <c r="J52" s="7"/>
      <c r="K52" s="7"/>
      <c r="L52" s="9"/>
    </row>
    <row r="53" spans="1:12" x14ac:dyDescent="0.3">
      <c r="A53" s="6"/>
      <c r="B53" s="7"/>
      <c r="C53" s="8"/>
      <c r="D53" s="7"/>
      <c r="E53" s="7"/>
      <c r="F53" s="7"/>
      <c r="G53" s="7"/>
      <c r="H53" s="7"/>
      <c r="I53" s="7"/>
      <c r="J53" s="7"/>
      <c r="K53" s="7"/>
      <c r="L53" s="9"/>
    </row>
    <row r="54" spans="1:12" x14ac:dyDescent="0.3">
      <c r="A54" s="6" t="s">
        <v>4</v>
      </c>
      <c r="B54" s="7" t="s">
        <v>32</v>
      </c>
      <c r="C54" s="8"/>
      <c r="D54" s="7"/>
      <c r="E54" s="7"/>
      <c r="F54" s="7"/>
      <c r="G54" s="7"/>
      <c r="H54" s="7"/>
      <c r="I54" s="7"/>
      <c r="J54" s="7"/>
      <c r="K54" s="7"/>
      <c r="L54" s="9"/>
    </row>
    <row r="55" spans="1:12" x14ac:dyDescent="0.3">
      <c r="A55" s="6"/>
      <c r="B55" s="11" t="s">
        <v>15</v>
      </c>
      <c r="C55" s="8"/>
      <c r="D55" s="7"/>
      <c r="E55" s="7"/>
      <c r="F55" s="7"/>
      <c r="G55" s="7"/>
      <c r="H55" s="7"/>
      <c r="I55" s="7"/>
      <c r="J55" s="7"/>
      <c r="K55" s="7"/>
      <c r="L55" s="9"/>
    </row>
    <row r="56" spans="1:12" x14ac:dyDescent="0.3">
      <c r="A56" s="6"/>
      <c r="B56" s="10" t="s">
        <v>26</v>
      </c>
      <c r="C56" s="8" t="s">
        <v>7</v>
      </c>
      <c r="D56" s="12">
        <v>100</v>
      </c>
      <c r="E56" s="7" t="s">
        <v>29</v>
      </c>
      <c r="F56" s="7"/>
      <c r="G56" s="7"/>
      <c r="H56" s="7"/>
      <c r="I56" s="7"/>
      <c r="J56" s="7"/>
      <c r="K56" s="7"/>
      <c r="L56" s="9"/>
    </row>
    <row r="57" spans="1:12" x14ac:dyDescent="0.3">
      <c r="A57" s="6"/>
      <c r="B57" s="10" t="s">
        <v>11</v>
      </c>
      <c r="C57" s="8" t="s">
        <v>7</v>
      </c>
      <c r="D57" s="12">
        <v>3800</v>
      </c>
      <c r="E57" s="7" t="s">
        <v>14</v>
      </c>
      <c r="F57" s="7"/>
      <c r="G57" s="7"/>
      <c r="H57" s="7"/>
      <c r="I57" s="7"/>
      <c r="J57" s="7"/>
      <c r="K57" s="7"/>
      <c r="L57" s="9"/>
    </row>
    <row r="58" spans="1:12" ht="17.25" thickBot="1" x14ac:dyDescent="0.35">
      <c r="A58" s="13"/>
      <c r="B58" s="14" t="s">
        <v>16</v>
      </c>
      <c r="C58" s="15" t="s">
        <v>17</v>
      </c>
      <c r="D58" s="16">
        <f>D56*1000/(D57)</f>
        <v>26.315789473684209</v>
      </c>
      <c r="E58" s="17" t="s">
        <v>18</v>
      </c>
      <c r="F58" s="17"/>
      <c r="G58" s="17"/>
      <c r="H58" s="17"/>
      <c r="I58" s="17"/>
      <c r="J58" s="17"/>
      <c r="K58" s="17"/>
      <c r="L58" s="18"/>
    </row>
  </sheetData>
  <mergeCells count="1">
    <mergeCell ref="A1:L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조성수</dc:creator>
  <cp:lastModifiedBy>조성수</cp:lastModifiedBy>
  <cp:lastPrinted>2017-02-20T23:50:49Z</cp:lastPrinted>
  <dcterms:created xsi:type="dcterms:W3CDTF">2017-02-20T02:42:08Z</dcterms:created>
  <dcterms:modified xsi:type="dcterms:W3CDTF">2017-02-20T23:51:35Z</dcterms:modified>
</cp:coreProperties>
</file>